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9AE9D0B-C2C0-42A1-A3EE-5B8501E7925D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H11" i="1"/>
  <c r="R5" i="1"/>
  <c r="G11" i="1"/>
  <c r="Q5" i="1"/>
  <c r="F11" i="1"/>
  <c r="P5" i="1"/>
  <c r="E11" i="1"/>
  <c r="O5" i="1"/>
  <c r="N5" i="1"/>
  <c r="M5" i="1"/>
  <c r="L5" i="1"/>
  <c r="H5" i="1"/>
  <c r="H9" i="1"/>
  <c r="H12" i="1" s="1"/>
  <c r="G5" i="1"/>
  <c r="G9" i="1" s="1"/>
  <c r="G12" i="1" s="1"/>
  <c r="F5" i="1"/>
  <c r="F9" i="1"/>
  <c r="E5" i="1"/>
  <c r="D6" i="1" s="1"/>
  <c r="E9" i="1"/>
  <c r="E12" i="1" s="1"/>
  <c r="J11" i="1"/>
  <c r="F12" i="1"/>
  <c r="I11" i="1"/>
  <c r="J9" i="1"/>
  <c r="I9" i="1" l="1"/>
  <c r="J12" i="1"/>
  <c r="I12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<sst xmlns="http://schemas.openxmlformats.org/spreadsheetml/2006/main" count="55" uniqueCount="38">
  <si>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</si>
  <si>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</si>
  <si>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</si>
  <si>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</si>
  <si>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</si>
  <si>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</si>
  <si>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</si>
  <si>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</si>
  <si>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</si>
  <si>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</si>
  <si>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</si>
  <si>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</si>
  <si>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</si>
  <si>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</si>
  <si>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</si>
  <si>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</si>
  <si>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</si>
  <si>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</si>
  <si>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</si>
  <si>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</si>
  <si>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</si>
  <si>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</si>
  <si>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Arja Ikonen</t>
  </si>
  <si>
    <t>9.-10.</t>
  </si>
  <si>
    <t>IlU</t>
  </si>
  <si>
    <t>IlU = Ilomantsin Urheilijat  (1939)</t>
  </si>
  <si>
    <t>MESTARUUSSARJA</t>
  </si>
  <si>
    <t>URA SM-SARJASSA</t>
  </si>
  <si>
    <t>Ottelu</t>
  </si>
  <si>
    <t>20.05. 1979  IlU - TU  14-3</t>
  </si>
  <si>
    <t>1. ottelu</t>
  </si>
  <si>
    <t>27.05. 1979  Lippo - IlU  17-14</t>
  </si>
  <si>
    <t>2. ottelu</t>
  </si>
  <si>
    <t>Kunnari</t>
  </si>
  <si>
    <t xml:space="preserve">Lyöty </t>
  </si>
  <si>
    <t xml:space="preserve">Tuotu 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</si>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</sst>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0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8" customWidth="1"/>
    <col min="4" max="4" width="10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1979</v>
      </c>
      <c r="C4" s="24" t="s">
        <v>23</v>
      </c>
      <c r="D4" s="26" t="s">
        <v>24</v>
      </c>
      <c r="E4" s="24">
        <v>7</v>
      </c>
      <c r="F4" s="24">
        <v>0</v>
      </c>
      <c r="G4" s="24">
        <v>1</v>
      </c>
      <c r="H4" s="24">
        <v>3</v>
      </c>
      <c r="I4" s="50"/>
      <c r="J4" s="50"/>
      <c r="K4" s="31"/>
      <c r="L4" s="24"/>
      <c r="M4" s="24"/>
      <c r="N4" s="24"/>
      <c r="O4" s="24"/>
      <c r="P4" s="25">
        <v>2</v>
      </c>
      <c r="Q4" s="25">
        <v>0</v>
      </c>
      <c r="R4" s="25">
        <v>2</v>
      </c>
      <c r="S4" s="25">
        <v>2</v>
      </c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7</v>
      </c>
      <c r="F5" s="17">
        <f>SUM(F4:F4)</f>
        <v>0</v>
      </c>
      <c r="G5" s="17">
        <f>SUM(G4:G4)</f>
        <v>1</v>
      </c>
      <c r="H5" s="17">
        <f>SUM(H4:H4)</f>
        <v>3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2</v>
      </c>
      <c r="Q5" s="17">
        <f>SUM(Q4:Q4)</f>
        <v>0</v>
      </c>
      <c r="R5" s="17">
        <f>SUM(R4:R4)</f>
        <v>2</v>
      </c>
      <c r="S5" s="17">
        <f>SUM(S4:S4)</f>
        <v>2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37</v>
      </c>
      <c r="M8" s="11"/>
      <c r="N8" s="11"/>
      <c r="O8" s="11"/>
      <c r="P8" s="51"/>
      <c r="Q8" s="51"/>
      <c r="R8" s="51"/>
      <c r="S8" s="51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7</v>
      </c>
      <c r="F9" s="24">
        <f>PRODUCT(F5)</f>
        <v>0</v>
      </c>
      <c r="G9" s="24">
        <f>PRODUCT(G5)</f>
        <v>1</v>
      </c>
      <c r="H9" s="24">
        <f>PRODUCT(H5)</f>
        <v>3</v>
      </c>
      <c r="I9" s="35">
        <f>PRODUCT((F9+G9)/E9)</f>
        <v>0.14285714285714285</v>
      </c>
      <c r="J9" s="35">
        <f>PRODUCT(H9/E9)</f>
        <v>0.42857142857142855</v>
      </c>
      <c r="K9" s="22"/>
      <c r="L9" s="52" t="s">
        <v>28</v>
      </c>
      <c r="M9" s="53"/>
      <c r="N9" s="54" t="s">
        <v>29</v>
      </c>
      <c r="O9" s="54"/>
      <c r="P9" s="54"/>
      <c r="Q9" s="54"/>
      <c r="R9" s="54"/>
      <c r="S9" s="54"/>
      <c r="T9" s="55" t="s">
        <v>30</v>
      </c>
      <c r="U9" s="54"/>
      <c r="V9" s="54"/>
      <c r="W9" s="54"/>
      <c r="X9" s="55"/>
      <c r="Y9" s="6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6" t="s">
        <v>34</v>
      </c>
      <c r="M10" s="57"/>
      <c r="N10" s="58" t="s">
        <v>31</v>
      </c>
      <c r="O10" s="58"/>
      <c r="P10" s="58"/>
      <c r="Q10" s="58"/>
      <c r="R10" s="58"/>
      <c r="S10" s="58"/>
      <c r="T10" s="59" t="s">
        <v>32</v>
      </c>
      <c r="U10" s="58"/>
      <c r="V10" s="58"/>
      <c r="W10" s="58"/>
      <c r="X10" s="59"/>
      <c r="Y10" s="65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>
        <f>PRODUCT(P5)</f>
        <v>2</v>
      </c>
      <c r="F11" s="25">
        <f>PRODUCT(Q5)</f>
        <v>0</v>
      </c>
      <c r="G11" s="25">
        <f>PRODUCT(R5)</f>
        <v>2</v>
      </c>
      <c r="H11" s="25">
        <f>PRODUCT(S5)</f>
        <v>2</v>
      </c>
      <c r="I11" s="42">
        <f>PRODUCT((F11+G11)/E11)</f>
        <v>1</v>
      </c>
      <c r="J11" s="42">
        <f>PRODUCT(H11/E11)</f>
        <v>1</v>
      </c>
      <c r="K11" s="22"/>
      <c r="L11" s="56" t="s">
        <v>35</v>
      </c>
      <c r="M11" s="57"/>
      <c r="N11" s="58" t="s">
        <v>29</v>
      </c>
      <c r="O11" s="58"/>
      <c r="P11" s="58"/>
      <c r="Q11" s="58"/>
      <c r="R11" s="58"/>
      <c r="S11" s="58"/>
      <c r="T11" s="59" t="s">
        <v>30</v>
      </c>
      <c r="U11" s="58"/>
      <c r="V11" s="58"/>
      <c r="W11" s="58"/>
      <c r="X11" s="59"/>
      <c r="Y11" s="65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9</v>
      </c>
      <c r="F12" s="17">
        <f>SUM(F9:F11)</f>
        <v>0</v>
      </c>
      <c r="G12" s="17">
        <f>SUM(G9:G11)</f>
        <v>3</v>
      </c>
      <c r="H12" s="17">
        <f>SUM(H9:H11)</f>
        <v>5</v>
      </c>
      <c r="I12" s="46">
        <f>PRODUCT((F12+G12)/E12)</f>
        <v>0.33333333333333331</v>
      </c>
      <c r="J12" s="46">
        <f>PRODUCT(H12/E12)</f>
        <v>0.55555555555555558</v>
      </c>
      <c r="K12" s="22"/>
      <c r="L12" s="60" t="s">
        <v>33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2"/>
      <c r="X12" s="63"/>
      <c r="Y12" s="66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1" t="s">
        <v>25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7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7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7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7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7"/>
      <c r="AB39" s="7"/>
      <c r="AC39" s="7"/>
      <c r="AD39" s="7"/>
      <c r="AE39" s="7"/>
    </row>
    <row r="40" spans="1:31" ht="15" customHeight="1" x14ac:dyDescent="0.25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31" ht="15" customHeight="1" x14ac:dyDescent="0.25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31" ht="15" customHeight="1" x14ac:dyDescent="0.25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31" ht="15" customHeight="1" x14ac:dyDescent="0.25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5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5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5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5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5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2:25" ht="15" customHeight="1" x14ac:dyDescent="0.25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2:25" ht="15" customHeight="1" x14ac:dyDescent="0.25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2:25" ht="15" customHeight="1" x14ac:dyDescent="0.25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2:25" ht="15" customHeight="1" x14ac:dyDescent="0.25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2:25" ht="15" customHeight="1" x14ac:dyDescent="0.25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2:25" ht="15" customHeight="1" x14ac:dyDescent="0.25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2:25" ht="15" customHeight="1" x14ac:dyDescent="0.25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2:25" ht="15" customHeight="1" x14ac:dyDescent="0.25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2:25" ht="15" customHeight="1" x14ac:dyDescent="0.25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2:25" ht="15" customHeight="1" x14ac:dyDescent="0.25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2:25" ht="15" customHeight="1" x14ac:dyDescent="0.25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2:25" ht="15" customHeight="1" x14ac:dyDescent="0.25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2024-12-29T10:38:39Z</dcterms:modified>
</cp:coreProperties>
</file>